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jit\Tenders\2025-26\Lifts and Daikin ACs for Admin Block\"/>
    </mc:Choice>
  </mc:AlternateContent>
  <bookViews>
    <workbookView xWindow="0" yWindow="0" windowWidth="20460" windowHeight="7380"/>
  </bookViews>
  <sheets>
    <sheet name="SCHEME" sheetId="9" r:id="rId1"/>
    <sheet name="Sheet3" sheetId="1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9" l="1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80" i="9"/>
  <c r="F62" i="9"/>
  <c r="F32" i="9"/>
  <c r="F51" i="9"/>
  <c r="F23" i="9"/>
  <c r="F31" i="9"/>
  <c r="E49" i="9"/>
  <c r="E76" i="9"/>
  <c r="F57" i="9"/>
  <c r="F75" i="9"/>
  <c r="F64" i="9"/>
  <c r="F61" i="9"/>
  <c r="F74" i="9"/>
  <c r="F73" i="9"/>
  <c r="F72" i="9"/>
  <c r="F71" i="9"/>
  <c r="F70" i="9"/>
  <c r="F69" i="9"/>
  <c r="F68" i="9"/>
  <c r="F67" i="9"/>
  <c r="F66" i="9"/>
  <c r="F65" i="9"/>
  <c r="F63" i="9"/>
  <c r="F60" i="9"/>
  <c r="F59" i="9"/>
  <c r="F58" i="9"/>
  <c r="F56" i="9"/>
  <c r="F55" i="9"/>
  <c r="F54" i="9"/>
  <c r="F53" i="9"/>
  <c r="F52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0" i="9"/>
  <c r="F29" i="9"/>
  <c r="F28" i="9"/>
  <c r="C15" i="13"/>
  <c r="F27" i="9"/>
  <c r="F26" i="9"/>
  <c r="F25" i="9"/>
  <c r="F24" i="9"/>
  <c r="F21" i="9" l="1"/>
  <c r="F49" i="9"/>
  <c r="F76" i="9"/>
</calcChain>
</file>

<file path=xl/sharedStrings.xml><?xml version="1.0" encoding="utf-8"?>
<sst xmlns="http://schemas.openxmlformats.org/spreadsheetml/2006/main" count="178" uniqueCount="53">
  <si>
    <t>Qty</t>
  </si>
  <si>
    <t>Sr. No.</t>
  </si>
  <si>
    <t>Area</t>
  </si>
  <si>
    <t>Total Tr</t>
  </si>
  <si>
    <t>Supply of VRV airconditioning system (equipments)</t>
  </si>
  <si>
    <t>S.No.</t>
  </si>
  <si>
    <t>Item</t>
  </si>
  <si>
    <t>Qty.</t>
  </si>
  <si>
    <t>Unit</t>
  </si>
  <si>
    <t>A</t>
  </si>
  <si>
    <t>Outdoor Units-Heat Pump (R410A)-N. Cap.</t>
  </si>
  <si>
    <t>Nos.</t>
  </si>
  <si>
    <t>B</t>
  </si>
  <si>
    <t>Indoor Units</t>
  </si>
  <si>
    <t xml:space="preserve">Area </t>
  </si>
  <si>
    <t xml:space="preserve"> TR </t>
  </si>
  <si>
    <t xml:space="preserve"> Machine</t>
  </si>
  <si>
    <t>Cassatte Type Unit - 4.7 TR</t>
  </si>
  <si>
    <t>Cassatte Type Unit - 4.1 TR</t>
  </si>
  <si>
    <t>Cassatte Type Unit - 3.3 TR</t>
  </si>
  <si>
    <t>Cassatte Type Unit - 2.65 TR</t>
  </si>
  <si>
    <t>Cassatte Type Unit - 2.1 TR</t>
  </si>
  <si>
    <t>CLASS ROOM</t>
  </si>
  <si>
    <t>FACULITY ROOMS</t>
  </si>
  <si>
    <t>COMMON RO0OM GIRLS</t>
  </si>
  <si>
    <t>COMPUTER LAB-1</t>
  </si>
  <si>
    <t>LIBRARY</t>
  </si>
  <si>
    <t>MOOT COURT</t>
  </si>
  <si>
    <t>PHD/RESEARCH</t>
  </si>
  <si>
    <t>DOCTRATE ROOM</t>
  </si>
  <si>
    <t>SEMINAAR HALL</t>
  </si>
  <si>
    <t>CASSATTE AC</t>
  </si>
  <si>
    <t>FIRST  FLOOR</t>
  </si>
  <si>
    <t>COMMON RO0OM BOYS</t>
  </si>
  <si>
    <t>SECOND  FLOOR</t>
  </si>
  <si>
    <t>FIRST FLOOR TOTAL TR</t>
  </si>
  <si>
    <t>SECOND FLOOR TOTAL TR</t>
  </si>
  <si>
    <t>TOTAL TR.</t>
  </si>
  <si>
    <t>GROUND FLOOR</t>
  </si>
  <si>
    <t>CONFRENCE HALL</t>
  </si>
  <si>
    <t>EXISTING SERVING ROOM</t>
  </si>
  <si>
    <t>EXISTING MEETING ROOM</t>
  </si>
  <si>
    <t>PROPOSED PLASEMENT CELL</t>
  </si>
  <si>
    <t>FACULTY AREA</t>
  </si>
  <si>
    <t xml:space="preserve"> EXISTING TL BLG</t>
  </si>
  <si>
    <t>WALL MOUNTEDType Unit - 1.65 TR</t>
  </si>
  <si>
    <t>duct Type Unit - 8.3 TR</t>
  </si>
  <si>
    <t>WALL MOUNTED</t>
  </si>
  <si>
    <t>DUCTABLE</t>
  </si>
  <si>
    <t>RXYQ20ARY6</t>
  </si>
  <si>
    <t>Daikin Model RXYQ20ARY6</t>
  </si>
  <si>
    <t>DAV UNIVERSITY</t>
  </si>
  <si>
    <t>LOW SITE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</si>
</sst>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MS Sans Serif"/>
    </font>
    <font>
      <sz val="11"/>
      <name val="MS Sans Serif"/>
      <family val="2"/>
    </font>
    <font>
      <b/>
      <sz val="11"/>
      <name val="MS Sans Serif"/>
      <family val="2"/>
    </font>
    <font>
      <b/>
      <sz val="12"/>
      <name val="Lucida Bright"/>
      <family val="1"/>
    </font>
    <font>
      <sz val="12"/>
      <name val="MS Sans Serif"/>
      <family val="2"/>
    </font>
    <font>
      <b/>
      <sz val="12"/>
      <name val="MS Sans Serif"/>
      <family val="2"/>
    </font>
    <font>
      <b/>
      <sz val="12"/>
      <color theme="1"/>
      <name val="MS Reference Sans Serif"/>
      <family val="2"/>
    </font>
    <font>
      <b/>
      <sz val="12"/>
      <color theme="1"/>
      <name val="Calibri"/>
      <family val="2"/>
      <scheme val="minor"/>
    </font>
    <font>
      <sz val="12"/>
      <color theme="1"/>
      <name val="MS Sans Serif"/>
      <family val="2"/>
    </font>
    <font>
      <b/>
      <sz val="13.5"/>
      <name val="MS Sans Serif"/>
      <family val="2"/>
    </font>
    <font>
      <b/>
      <sz val="13.5"/>
      <color theme="1"/>
      <name val="MS Sans Serif"/>
      <family val="2"/>
    </font>
    <font>
      <sz val="12"/>
      <color rgb="FFFF0000"/>
      <name val="MS Sans Serif"/>
      <family val="2"/>
    </font>
    <font>
      <sz val="10"/>
      <name val="Arial"/>
      <family val="2"/>
    </font>
    <font>
      <b/>
      <sz val="10"/>
      <name val="MS Sans Serif"/>
    </font>
    <font>
      <b/>
      <sz val="12"/>
      <name val="MS Sans Serif"/>
    </font>
    <font>
      <sz val="12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2" fontId="3" fillId="0" borderId="0" xfId="0" applyNumberFormat="1" applyFont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1" fontId="1" fillId="0" borderId="0" xfId="0" applyNumberFormat="1" applyFont="1"/>
    <xf numFmtId="1" fontId="2" fillId="0" borderId="0" xfId="0" applyNumberFormat="1" applyFont="1" applyAlignment="1">
      <alignment horizontal="center"/>
    </xf>
    <xf numFmtId="2" fontId="1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wrapText="1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2" fontId="9" fillId="2" borderId="18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0" fontId="4" fillId="0" borderId="2" xfId="0" applyFont="1" applyBorder="1"/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workbookViewId="0">
      <selection activeCell="E81" sqref="E81:G81"/>
    </sheetView>
  </sheetViews>
  <sheetFormatPr defaultColWidth="9.140625" defaultRowHeight="15.75" x14ac:dyDescent="0.25"/>
  <cols>
    <col min="1" max="1" width="7.5703125" style="18" bestFit="1" customWidth="1"/>
    <col min="2" max="2" width="30.28515625" style="18" customWidth="1"/>
    <col min="3" max="3" width="7.7109375" style="18" bestFit="1" customWidth="1"/>
    <col min="4" max="4" width="8.140625" style="18" customWidth="1"/>
    <col min="5" max="5" width="7.85546875" style="18" customWidth="1"/>
    <col min="6" max="6" width="12.140625" style="18" customWidth="1"/>
    <col min="7" max="7" width="19.85546875" style="18" bestFit="1" customWidth="1"/>
    <col min="8" max="16384" width="9.140625" style="18"/>
  </cols>
  <sheetData>
    <row r="1" spans="1:7" ht="16.5" thickBot="1" x14ac:dyDescent="0.3">
      <c r="A1" s="60" t="s">
        <v>51</v>
      </c>
      <c r="B1" s="61"/>
      <c r="C1" s="61"/>
      <c r="D1" s="61"/>
      <c r="E1" s="61"/>
      <c r="F1" s="61"/>
      <c r="G1" s="61"/>
    </row>
    <row r="2" spans="1:7" ht="16.5" thickBot="1" x14ac:dyDescent="0.3">
      <c r="A2" s="28" t="s">
        <v>1</v>
      </c>
      <c r="B2" s="29" t="s">
        <v>2</v>
      </c>
      <c r="C2" s="30" t="s">
        <v>14</v>
      </c>
      <c r="D2" s="29" t="s">
        <v>15</v>
      </c>
      <c r="E2" s="29" t="s">
        <v>0</v>
      </c>
      <c r="F2" s="29" t="s">
        <v>3</v>
      </c>
      <c r="G2" s="29" t="s">
        <v>16</v>
      </c>
    </row>
    <row r="3" spans="1:7" ht="16.5" thickBot="1" x14ac:dyDescent="0.3">
      <c r="A3" s="31"/>
      <c r="B3" s="32" t="s">
        <v>38</v>
      </c>
      <c r="C3" s="33"/>
      <c r="D3" s="33"/>
      <c r="E3" s="33"/>
      <c r="F3" s="33"/>
      <c r="G3" s="34"/>
    </row>
    <row r="4" spans="1:7" ht="16.5" thickBot="1" x14ac:dyDescent="0.3">
      <c r="A4" s="31">
        <v>1</v>
      </c>
      <c r="B4" s="35" t="s">
        <v>22</v>
      </c>
      <c r="C4" s="36">
        <v>790</v>
      </c>
      <c r="D4" s="37">
        <v>2.65</v>
      </c>
      <c r="E4" s="38">
        <v>2</v>
      </c>
      <c r="F4" s="37">
        <f t="shared" ref="F4:F20" si="0">D4*E4</f>
        <v>5.3</v>
      </c>
      <c r="G4" s="39" t="s">
        <v>31</v>
      </c>
    </row>
    <row r="5" spans="1:7" ht="16.5" thickBot="1" x14ac:dyDescent="0.3">
      <c r="A5" s="31">
        <v>2</v>
      </c>
      <c r="B5" s="35" t="s">
        <v>22</v>
      </c>
      <c r="C5" s="36">
        <v>1017</v>
      </c>
      <c r="D5" s="37">
        <v>4.0999999999999996</v>
      </c>
      <c r="E5" s="38">
        <v>2</v>
      </c>
      <c r="F5" s="37">
        <f t="shared" si="0"/>
        <v>8.1999999999999993</v>
      </c>
      <c r="G5" s="39" t="s">
        <v>31</v>
      </c>
    </row>
    <row r="6" spans="1:7" ht="16.5" thickBot="1" x14ac:dyDescent="0.3">
      <c r="A6" s="31">
        <v>3</v>
      </c>
      <c r="B6" s="35" t="s">
        <v>22</v>
      </c>
      <c r="C6" s="36">
        <v>789</v>
      </c>
      <c r="D6" s="37">
        <v>2.65</v>
      </c>
      <c r="E6" s="38">
        <v>2</v>
      </c>
      <c r="F6" s="37">
        <f t="shared" si="0"/>
        <v>5.3</v>
      </c>
      <c r="G6" s="39" t="s">
        <v>31</v>
      </c>
    </row>
    <row r="7" spans="1:7" ht="16.5" thickBot="1" x14ac:dyDescent="0.3">
      <c r="A7" s="31">
        <v>4</v>
      </c>
      <c r="B7" s="35" t="s">
        <v>39</v>
      </c>
      <c r="C7" s="36">
        <v>3613</v>
      </c>
      <c r="D7" s="37">
        <v>8.3000000000000007</v>
      </c>
      <c r="E7" s="38">
        <v>3</v>
      </c>
      <c r="F7" s="37">
        <f t="shared" si="0"/>
        <v>24.900000000000002</v>
      </c>
      <c r="G7" s="39" t="s">
        <v>48</v>
      </c>
    </row>
    <row r="8" spans="1:7" ht="16.5" thickBot="1" x14ac:dyDescent="0.3">
      <c r="A8" s="31">
        <v>5</v>
      </c>
      <c r="B8" s="35" t="s">
        <v>22</v>
      </c>
      <c r="C8" s="36">
        <v>631</v>
      </c>
      <c r="D8" s="37">
        <v>4.0999999999999996</v>
      </c>
      <c r="E8" s="38">
        <v>1</v>
      </c>
      <c r="F8" s="37">
        <f t="shared" si="0"/>
        <v>4.0999999999999996</v>
      </c>
      <c r="G8" s="39" t="s">
        <v>31</v>
      </c>
    </row>
    <row r="9" spans="1:7" ht="16.5" thickBot="1" x14ac:dyDescent="0.3">
      <c r="A9" s="31">
        <v>6</v>
      </c>
      <c r="B9" s="35" t="s">
        <v>22</v>
      </c>
      <c r="C9" s="36">
        <v>708</v>
      </c>
      <c r="D9" s="37">
        <v>4.0999999999999996</v>
      </c>
      <c r="E9" s="38">
        <v>1</v>
      </c>
      <c r="F9" s="37">
        <f t="shared" si="0"/>
        <v>4.0999999999999996</v>
      </c>
      <c r="G9" s="39" t="s">
        <v>31</v>
      </c>
    </row>
    <row r="10" spans="1:7" ht="16.5" thickBot="1" x14ac:dyDescent="0.3">
      <c r="A10" s="31">
        <v>7</v>
      </c>
      <c r="B10" s="35" t="s">
        <v>40</v>
      </c>
      <c r="C10" s="36">
        <v>808</v>
      </c>
      <c r="D10" s="37">
        <v>2.65</v>
      </c>
      <c r="E10" s="38">
        <v>2</v>
      </c>
      <c r="F10" s="37">
        <f t="shared" si="0"/>
        <v>5.3</v>
      </c>
      <c r="G10" s="39" t="s">
        <v>31</v>
      </c>
    </row>
    <row r="11" spans="1:7" ht="16.5" thickBot="1" x14ac:dyDescent="0.3">
      <c r="A11" s="31">
        <v>8</v>
      </c>
      <c r="B11" s="35" t="s">
        <v>41</v>
      </c>
      <c r="C11" s="36">
        <v>572</v>
      </c>
      <c r="D11" s="37">
        <v>4.0999999999999996</v>
      </c>
      <c r="E11" s="38">
        <v>1</v>
      </c>
      <c r="F11" s="37">
        <f t="shared" si="0"/>
        <v>4.0999999999999996</v>
      </c>
      <c r="G11" s="39" t="s">
        <v>31</v>
      </c>
    </row>
    <row r="12" spans="1:7" ht="16.5" thickBot="1" x14ac:dyDescent="0.3">
      <c r="A12" s="31">
        <v>9</v>
      </c>
      <c r="B12" s="49" t="s">
        <v>22</v>
      </c>
      <c r="C12" s="50">
        <v>510</v>
      </c>
      <c r="D12" s="37">
        <v>4.0999999999999996</v>
      </c>
      <c r="E12" s="38">
        <v>1</v>
      </c>
      <c r="F12" s="37">
        <f t="shared" si="0"/>
        <v>4.0999999999999996</v>
      </c>
      <c r="G12" s="39" t="s">
        <v>31</v>
      </c>
    </row>
    <row r="13" spans="1:7" ht="16.5" thickBot="1" x14ac:dyDescent="0.3">
      <c r="A13" s="31">
        <v>10</v>
      </c>
      <c r="B13" s="35" t="s">
        <v>44</v>
      </c>
      <c r="C13" s="36">
        <v>475</v>
      </c>
      <c r="D13" s="37">
        <v>1.65</v>
      </c>
      <c r="E13" s="38">
        <v>2</v>
      </c>
      <c r="F13" s="37">
        <f t="shared" si="0"/>
        <v>3.3</v>
      </c>
      <c r="G13" s="39" t="s">
        <v>47</v>
      </c>
    </row>
    <row r="14" spans="1:7" ht="16.5" thickBot="1" x14ac:dyDescent="0.3">
      <c r="A14" s="31">
        <v>11</v>
      </c>
      <c r="B14" s="35" t="s">
        <v>22</v>
      </c>
      <c r="C14" s="36">
        <v>710</v>
      </c>
      <c r="D14" s="37">
        <v>3.3</v>
      </c>
      <c r="E14" s="38">
        <v>2</v>
      </c>
      <c r="F14" s="37">
        <f t="shared" si="0"/>
        <v>6.6</v>
      </c>
      <c r="G14" s="39" t="s">
        <v>31</v>
      </c>
    </row>
    <row r="15" spans="1:7" ht="16.5" thickBot="1" x14ac:dyDescent="0.3">
      <c r="A15" s="31">
        <v>12</v>
      </c>
      <c r="B15" s="35" t="s">
        <v>22</v>
      </c>
      <c r="C15" s="36">
        <v>722</v>
      </c>
      <c r="D15" s="37">
        <v>3.3</v>
      </c>
      <c r="E15" s="38">
        <v>1</v>
      </c>
      <c r="F15" s="37">
        <f t="shared" si="0"/>
        <v>3.3</v>
      </c>
      <c r="G15" s="39" t="s">
        <v>31</v>
      </c>
    </row>
    <row r="16" spans="1:7" ht="16.5" thickBot="1" x14ac:dyDescent="0.3">
      <c r="A16" s="31">
        <v>13</v>
      </c>
      <c r="B16" s="35" t="s">
        <v>42</v>
      </c>
      <c r="C16" s="36">
        <v>1542</v>
      </c>
      <c r="D16" s="37">
        <v>2.65</v>
      </c>
      <c r="E16" s="38">
        <v>3</v>
      </c>
      <c r="F16" s="37">
        <f t="shared" si="0"/>
        <v>7.9499999999999993</v>
      </c>
      <c r="G16" s="39" t="s">
        <v>31</v>
      </c>
    </row>
    <row r="17" spans="1:7" ht="16.5" thickBot="1" x14ac:dyDescent="0.3">
      <c r="A17" s="31">
        <v>14</v>
      </c>
      <c r="B17" s="51" t="s">
        <v>22</v>
      </c>
      <c r="C17" s="36">
        <v>504</v>
      </c>
      <c r="D17" s="37">
        <v>3.3</v>
      </c>
      <c r="E17" s="38">
        <v>2</v>
      </c>
      <c r="F17" s="37">
        <f t="shared" si="0"/>
        <v>6.6</v>
      </c>
      <c r="G17" s="39" t="s">
        <v>31</v>
      </c>
    </row>
    <row r="18" spans="1:7" ht="16.5" thickBot="1" x14ac:dyDescent="0.3">
      <c r="A18" s="31">
        <v>15</v>
      </c>
      <c r="B18" s="35" t="s">
        <v>22</v>
      </c>
      <c r="C18" s="36">
        <v>567</v>
      </c>
      <c r="D18" s="37">
        <v>2.65</v>
      </c>
      <c r="E18" s="38">
        <v>2</v>
      </c>
      <c r="F18" s="37">
        <f t="shared" si="0"/>
        <v>5.3</v>
      </c>
      <c r="G18" s="39" t="s">
        <v>31</v>
      </c>
    </row>
    <row r="19" spans="1:7" ht="16.5" thickBot="1" x14ac:dyDescent="0.3">
      <c r="A19" s="31">
        <v>16</v>
      </c>
      <c r="B19" s="35" t="s">
        <v>22</v>
      </c>
      <c r="C19" s="36">
        <v>567</v>
      </c>
      <c r="D19" s="37">
        <v>2.65</v>
      </c>
      <c r="E19" s="38">
        <v>2</v>
      </c>
      <c r="F19" s="37">
        <f t="shared" si="0"/>
        <v>5.3</v>
      </c>
      <c r="G19" s="39" t="s">
        <v>31</v>
      </c>
    </row>
    <row r="20" spans="1:7" x14ac:dyDescent="0.25">
      <c r="A20" s="31">
        <v>17</v>
      </c>
      <c r="B20" s="35" t="s">
        <v>43</v>
      </c>
      <c r="C20" s="36">
        <v>2035</v>
      </c>
      <c r="D20" s="37">
        <v>4.7</v>
      </c>
      <c r="E20" s="38">
        <v>1</v>
      </c>
      <c r="F20" s="37">
        <f t="shared" si="0"/>
        <v>4.7</v>
      </c>
      <c r="G20" s="39" t="s">
        <v>31</v>
      </c>
    </row>
    <row r="21" spans="1:7" ht="20.25" thickBot="1" x14ac:dyDescent="0.3">
      <c r="A21" s="40"/>
      <c r="B21" s="41"/>
      <c r="C21" s="42"/>
      <c r="D21" s="43"/>
      <c r="E21" s="44">
        <f>SUM(E4:E20)</f>
        <v>30</v>
      </c>
      <c r="F21" s="45">
        <f>SUM(F4:F20)</f>
        <v>108.44999999999999</v>
      </c>
      <c r="G21" s="46"/>
    </row>
    <row r="22" spans="1:7" ht="16.5" thickBot="1" x14ac:dyDescent="0.3">
      <c r="A22" s="31"/>
      <c r="B22" s="32" t="s">
        <v>32</v>
      </c>
      <c r="C22" s="33"/>
      <c r="D22" s="33"/>
      <c r="E22" s="33"/>
      <c r="F22" s="33"/>
      <c r="G22" s="34"/>
    </row>
    <row r="23" spans="1:7" ht="16.5" thickBot="1" x14ac:dyDescent="0.3">
      <c r="A23" s="31">
        <v>1</v>
      </c>
      <c r="B23" s="35" t="s">
        <v>22</v>
      </c>
      <c r="C23" s="36">
        <v>822</v>
      </c>
      <c r="D23" s="37">
        <v>4.7</v>
      </c>
      <c r="E23" s="38">
        <v>1</v>
      </c>
      <c r="F23" s="37">
        <f t="shared" ref="F23:F27" si="1">D23*E23</f>
        <v>4.7</v>
      </c>
      <c r="G23" s="39" t="s">
        <v>31</v>
      </c>
    </row>
    <row r="24" spans="1:7" ht="16.5" thickBot="1" x14ac:dyDescent="0.3">
      <c r="A24" s="31">
        <v>2</v>
      </c>
      <c r="B24" s="35" t="s">
        <v>22</v>
      </c>
      <c r="C24" s="36">
        <v>751</v>
      </c>
      <c r="D24" s="37">
        <v>4.7</v>
      </c>
      <c r="E24" s="38">
        <v>1</v>
      </c>
      <c r="F24" s="37">
        <f t="shared" si="1"/>
        <v>4.7</v>
      </c>
      <c r="G24" s="39" t="s">
        <v>31</v>
      </c>
    </row>
    <row r="25" spans="1:7" ht="16.5" thickBot="1" x14ac:dyDescent="0.3">
      <c r="A25" s="31">
        <v>3</v>
      </c>
      <c r="B25" s="35" t="s">
        <v>22</v>
      </c>
      <c r="C25" s="36">
        <v>754</v>
      </c>
      <c r="D25" s="37">
        <v>4.7</v>
      </c>
      <c r="E25" s="38">
        <v>1</v>
      </c>
      <c r="F25" s="37">
        <f t="shared" si="1"/>
        <v>4.7</v>
      </c>
      <c r="G25" s="39" t="s">
        <v>31</v>
      </c>
    </row>
    <row r="26" spans="1:7" ht="16.5" thickBot="1" x14ac:dyDescent="0.3">
      <c r="A26" s="31">
        <v>4</v>
      </c>
      <c r="B26" s="35" t="s">
        <v>23</v>
      </c>
      <c r="C26" s="36">
        <v>445</v>
      </c>
      <c r="D26" s="37">
        <v>4.7</v>
      </c>
      <c r="E26" s="38">
        <v>1</v>
      </c>
      <c r="F26" s="37">
        <f t="shared" si="1"/>
        <v>4.7</v>
      </c>
      <c r="G26" s="39" t="s">
        <v>31</v>
      </c>
    </row>
    <row r="27" spans="1:7" ht="16.5" thickBot="1" x14ac:dyDescent="0.3">
      <c r="A27" s="31">
        <v>5</v>
      </c>
      <c r="B27" s="35" t="s">
        <v>22</v>
      </c>
      <c r="C27" s="36">
        <v>631</v>
      </c>
      <c r="D27" s="37">
        <v>3.3</v>
      </c>
      <c r="E27" s="38">
        <v>1</v>
      </c>
      <c r="F27" s="37">
        <f t="shared" si="1"/>
        <v>3.3</v>
      </c>
      <c r="G27" s="39" t="s">
        <v>31</v>
      </c>
    </row>
    <row r="28" spans="1:7" ht="16.5" thickBot="1" x14ac:dyDescent="0.3">
      <c r="A28" s="31">
        <v>6</v>
      </c>
      <c r="B28" s="35" t="s">
        <v>22</v>
      </c>
      <c r="C28" s="36">
        <v>708</v>
      </c>
      <c r="D28" s="37">
        <v>4.7</v>
      </c>
      <c r="E28" s="38">
        <v>1</v>
      </c>
      <c r="F28" s="37">
        <f t="shared" ref="F28:F39" si="2">D28*E28</f>
        <v>4.7</v>
      </c>
      <c r="G28" s="39" t="s">
        <v>31</v>
      </c>
    </row>
    <row r="29" spans="1:7" ht="16.5" thickBot="1" x14ac:dyDescent="0.3">
      <c r="A29" s="31">
        <v>7</v>
      </c>
      <c r="B29" s="35" t="s">
        <v>22</v>
      </c>
      <c r="C29" s="36">
        <v>692</v>
      </c>
      <c r="D29" s="37">
        <v>4.7</v>
      </c>
      <c r="E29" s="38">
        <v>1</v>
      </c>
      <c r="F29" s="37">
        <f t="shared" si="2"/>
        <v>4.7</v>
      </c>
      <c r="G29" s="39" t="s">
        <v>31</v>
      </c>
    </row>
    <row r="30" spans="1:7" ht="16.5" thickBot="1" x14ac:dyDescent="0.3">
      <c r="A30" s="31">
        <v>8</v>
      </c>
      <c r="B30" s="35" t="s">
        <v>24</v>
      </c>
      <c r="C30" s="36">
        <v>731</v>
      </c>
      <c r="D30" s="37">
        <v>4.7</v>
      </c>
      <c r="E30" s="38">
        <v>1</v>
      </c>
      <c r="F30" s="37">
        <f t="shared" si="2"/>
        <v>4.7</v>
      </c>
      <c r="G30" s="39" t="s">
        <v>31</v>
      </c>
    </row>
    <row r="31" spans="1:7" ht="16.5" thickBot="1" x14ac:dyDescent="0.3">
      <c r="A31" s="48">
        <v>9</v>
      </c>
      <c r="B31" s="49" t="s">
        <v>25</v>
      </c>
      <c r="C31" s="50">
        <v>975</v>
      </c>
      <c r="D31" s="37">
        <v>4.7</v>
      </c>
      <c r="E31" s="38">
        <v>1</v>
      </c>
      <c r="F31" s="37">
        <f t="shared" si="2"/>
        <v>4.7</v>
      </c>
      <c r="G31" s="39" t="s">
        <v>31</v>
      </c>
    </row>
    <row r="32" spans="1:7" ht="16.5" thickBot="1" x14ac:dyDescent="0.3">
      <c r="A32" s="31">
        <v>11</v>
      </c>
      <c r="B32" s="35" t="s">
        <v>26</v>
      </c>
      <c r="C32" s="36">
        <v>1588</v>
      </c>
      <c r="D32" s="37">
        <v>0</v>
      </c>
      <c r="E32" s="38">
        <v>0</v>
      </c>
      <c r="F32" s="37">
        <f t="shared" ref="F32" si="3">D32*E32</f>
        <v>0</v>
      </c>
      <c r="G32" s="39" t="s">
        <v>31</v>
      </c>
    </row>
    <row r="33" spans="1:7" ht="16.5" thickBot="1" x14ac:dyDescent="0.3">
      <c r="A33" s="31">
        <v>11</v>
      </c>
      <c r="B33" s="35" t="s">
        <v>27</v>
      </c>
      <c r="C33" s="36">
        <v>2053</v>
      </c>
      <c r="D33" s="37">
        <v>4.7</v>
      </c>
      <c r="E33" s="38">
        <v>1</v>
      </c>
      <c r="F33" s="37">
        <f t="shared" si="2"/>
        <v>4.7</v>
      </c>
      <c r="G33" s="39" t="s">
        <v>31</v>
      </c>
    </row>
    <row r="34" spans="1:7" ht="16.5" thickBot="1" x14ac:dyDescent="0.3">
      <c r="A34" s="31">
        <v>12</v>
      </c>
      <c r="B34" s="35" t="s">
        <v>28</v>
      </c>
      <c r="C34" s="36">
        <v>231</v>
      </c>
      <c r="D34" s="37">
        <v>1.65</v>
      </c>
      <c r="E34" s="38">
        <v>1</v>
      </c>
      <c r="F34" s="37">
        <f t="shared" si="2"/>
        <v>1.65</v>
      </c>
      <c r="G34" s="39" t="s">
        <v>47</v>
      </c>
    </row>
    <row r="35" spans="1:7" ht="16.5" thickBot="1" x14ac:dyDescent="0.3">
      <c r="A35" s="31">
        <v>13</v>
      </c>
      <c r="B35" s="35" t="s">
        <v>28</v>
      </c>
      <c r="C35" s="36">
        <v>253</v>
      </c>
      <c r="D35" s="37">
        <v>1.65</v>
      </c>
      <c r="E35" s="38">
        <v>1</v>
      </c>
      <c r="F35" s="37">
        <f t="shared" si="2"/>
        <v>1.65</v>
      </c>
      <c r="G35" s="39" t="s">
        <v>47</v>
      </c>
    </row>
    <row r="36" spans="1:7" ht="16.5" thickBot="1" x14ac:dyDescent="0.3">
      <c r="A36" s="31">
        <v>14</v>
      </c>
      <c r="B36" s="35" t="s">
        <v>29</v>
      </c>
      <c r="C36" s="36">
        <v>300</v>
      </c>
      <c r="D36" s="37">
        <v>2.1</v>
      </c>
      <c r="E36" s="38">
        <v>1</v>
      </c>
      <c r="F36" s="37">
        <f t="shared" si="2"/>
        <v>2.1</v>
      </c>
      <c r="G36" s="39" t="s">
        <v>31</v>
      </c>
    </row>
    <row r="37" spans="1:7" ht="16.5" thickBot="1" x14ac:dyDescent="0.3">
      <c r="A37" s="31">
        <v>15</v>
      </c>
      <c r="B37" s="35" t="s">
        <v>22</v>
      </c>
      <c r="C37" s="36">
        <v>647</v>
      </c>
      <c r="D37" s="37">
        <v>3.3</v>
      </c>
      <c r="E37" s="38">
        <v>1</v>
      </c>
      <c r="F37" s="37">
        <f t="shared" si="2"/>
        <v>3.3</v>
      </c>
      <c r="G37" s="39" t="s">
        <v>31</v>
      </c>
    </row>
    <row r="38" spans="1:7" ht="16.5" thickBot="1" x14ac:dyDescent="0.3">
      <c r="A38" s="31">
        <v>16</v>
      </c>
      <c r="B38" s="35" t="s">
        <v>22</v>
      </c>
      <c r="C38" s="36">
        <v>647</v>
      </c>
      <c r="D38" s="37">
        <v>3.3</v>
      </c>
      <c r="E38" s="38">
        <v>1</v>
      </c>
      <c r="F38" s="37">
        <f t="shared" si="2"/>
        <v>3.3</v>
      </c>
      <c r="G38" s="39" t="s">
        <v>31</v>
      </c>
    </row>
    <row r="39" spans="1:7" ht="16.5" thickBot="1" x14ac:dyDescent="0.3">
      <c r="A39" s="31">
        <v>17</v>
      </c>
      <c r="B39" s="35" t="s">
        <v>22</v>
      </c>
      <c r="C39" s="36">
        <v>544</v>
      </c>
      <c r="D39" s="37">
        <v>3.3</v>
      </c>
      <c r="E39" s="38">
        <v>1</v>
      </c>
      <c r="F39" s="37">
        <f t="shared" si="2"/>
        <v>3.3</v>
      </c>
      <c r="G39" s="39" t="s">
        <v>31</v>
      </c>
    </row>
    <row r="40" spans="1:7" ht="16.5" thickBot="1" x14ac:dyDescent="0.3">
      <c r="A40" s="31">
        <v>18</v>
      </c>
      <c r="B40" s="35" t="s">
        <v>22</v>
      </c>
      <c r="C40" s="36">
        <v>531</v>
      </c>
      <c r="D40" s="37">
        <v>3.3</v>
      </c>
      <c r="E40" s="38">
        <v>1</v>
      </c>
      <c r="F40" s="37">
        <f t="shared" ref="F40:F48" si="4">D40*E40</f>
        <v>3.3</v>
      </c>
      <c r="G40" s="39" t="s">
        <v>31</v>
      </c>
    </row>
    <row r="41" spans="1:7" ht="16.5" thickBot="1" x14ac:dyDescent="0.3">
      <c r="A41" s="31">
        <v>19</v>
      </c>
      <c r="B41" s="35" t="s">
        <v>22</v>
      </c>
      <c r="C41" s="36">
        <v>834</v>
      </c>
      <c r="D41" s="37">
        <v>4.7</v>
      </c>
      <c r="E41" s="38">
        <v>1</v>
      </c>
      <c r="F41" s="37">
        <f t="shared" si="4"/>
        <v>4.7</v>
      </c>
      <c r="G41" s="39" t="s">
        <v>31</v>
      </c>
    </row>
    <row r="42" spans="1:7" ht="16.5" thickBot="1" x14ac:dyDescent="0.3">
      <c r="A42" s="31">
        <v>20</v>
      </c>
      <c r="B42" s="35" t="s">
        <v>22</v>
      </c>
      <c r="C42" s="36">
        <v>824</v>
      </c>
      <c r="D42" s="37">
        <v>4.7</v>
      </c>
      <c r="E42" s="38">
        <v>1</v>
      </c>
      <c r="F42" s="37">
        <f t="shared" si="4"/>
        <v>4.7</v>
      </c>
      <c r="G42" s="39" t="s">
        <v>31</v>
      </c>
    </row>
    <row r="43" spans="1:7" ht="16.5" thickBot="1" x14ac:dyDescent="0.3">
      <c r="A43" s="31">
        <v>21</v>
      </c>
      <c r="B43" s="35" t="s">
        <v>22</v>
      </c>
      <c r="C43" s="36">
        <v>809</v>
      </c>
      <c r="D43" s="37">
        <v>4.7</v>
      </c>
      <c r="E43" s="38">
        <v>1</v>
      </c>
      <c r="F43" s="37">
        <f t="shared" si="4"/>
        <v>4.7</v>
      </c>
      <c r="G43" s="39" t="s">
        <v>31</v>
      </c>
    </row>
    <row r="44" spans="1:7" ht="16.5" thickBot="1" x14ac:dyDescent="0.3">
      <c r="A44" s="31">
        <v>22</v>
      </c>
      <c r="B44" s="35" t="s">
        <v>30</v>
      </c>
      <c r="C44" s="36">
        <v>1294</v>
      </c>
      <c r="D44" s="37">
        <v>4.0999999999999996</v>
      </c>
      <c r="E44" s="38">
        <v>2</v>
      </c>
      <c r="F44" s="37">
        <f t="shared" si="4"/>
        <v>8.1999999999999993</v>
      </c>
      <c r="G44" s="39" t="s">
        <v>31</v>
      </c>
    </row>
    <row r="45" spans="1:7" ht="16.5" thickBot="1" x14ac:dyDescent="0.3">
      <c r="A45" s="31">
        <v>23</v>
      </c>
      <c r="B45" s="35" t="s">
        <v>22</v>
      </c>
      <c r="C45" s="36">
        <v>939</v>
      </c>
      <c r="D45" s="37">
        <v>4.7</v>
      </c>
      <c r="E45" s="38">
        <v>1</v>
      </c>
      <c r="F45" s="37">
        <f t="shared" si="4"/>
        <v>4.7</v>
      </c>
      <c r="G45" s="39" t="s">
        <v>31</v>
      </c>
    </row>
    <row r="46" spans="1:7" ht="16.5" thickBot="1" x14ac:dyDescent="0.3">
      <c r="A46" s="31">
        <v>24</v>
      </c>
      <c r="B46" s="35" t="s">
        <v>22</v>
      </c>
      <c r="C46" s="36">
        <v>926</v>
      </c>
      <c r="D46" s="37">
        <v>4.7</v>
      </c>
      <c r="E46" s="38">
        <v>1</v>
      </c>
      <c r="F46" s="37">
        <f t="shared" si="4"/>
        <v>4.7</v>
      </c>
      <c r="G46" s="39" t="s">
        <v>31</v>
      </c>
    </row>
    <row r="47" spans="1:7" ht="16.5" thickBot="1" x14ac:dyDescent="0.3">
      <c r="A47" s="31">
        <v>25</v>
      </c>
      <c r="B47" s="35" t="s">
        <v>22</v>
      </c>
      <c r="C47" s="36">
        <v>790</v>
      </c>
      <c r="D47" s="37">
        <v>4.7</v>
      </c>
      <c r="E47" s="38">
        <v>1</v>
      </c>
      <c r="F47" s="37">
        <f t="shared" si="4"/>
        <v>4.7</v>
      </c>
      <c r="G47" s="39" t="s">
        <v>31</v>
      </c>
    </row>
    <row r="48" spans="1:7" x14ac:dyDescent="0.25">
      <c r="A48" s="31">
        <v>26</v>
      </c>
      <c r="B48" s="35" t="s">
        <v>22</v>
      </c>
      <c r="C48" s="36">
        <v>790</v>
      </c>
      <c r="D48" s="37">
        <v>4.7</v>
      </c>
      <c r="E48" s="38">
        <v>1</v>
      </c>
      <c r="F48" s="37">
        <f t="shared" si="4"/>
        <v>4.7</v>
      </c>
      <c r="G48" s="39" t="s">
        <v>31</v>
      </c>
    </row>
    <row r="49" spans="1:7" ht="20.25" thickBot="1" x14ac:dyDescent="0.3">
      <c r="A49" s="40"/>
      <c r="B49" s="41"/>
      <c r="C49" s="42"/>
      <c r="D49" s="43"/>
      <c r="E49" s="44">
        <f>SUM(E23:E48)</f>
        <v>26</v>
      </c>
      <c r="F49" s="45">
        <f>SUM(F23:F48)</f>
        <v>105.30000000000003</v>
      </c>
      <c r="G49" s="46"/>
    </row>
    <row r="50" spans="1:7" ht="16.5" thickBot="1" x14ac:dyDescent="0.3">
      <c r="A50" s="31"/>
      <c r="B50" s="32" t="s">
        <v>34</v>
      </c>
      <c r="C50" s="33"/>
      <c r="D50" s="33"/>
      <c r="E50" s="33"/>
      <c r="F50" s="33"/>
      <c r="G50" s="34"/>
    </row>
    <row r="51" spans="1:7" ht="16.5" thickBot="1" x14ac:dyDescent="0.3">
      <c r="A51" s="31">
        <v>1</v>
      </c>
      <c r="B51" s="35" t="s">
        <v>22</v>
      </c>
      <c r="C51" s="36">
        <v>822</v>
      </c>
      <c r="D51" s="37">
        <v>4.7</v>
      </c>
      <c r="E51" s="38">
        <v>1</v>
      </c>
      <c r="F51" s="37">
        <f t="shared" ref="F51:F74" si="5">D51*E51</f>
        <v>4.7</v>
      </c>
      <c r="G51" s="39" t="s">
        <v>31</v>
      </c>
    </row>
    <row r="52" spans="1:7" ht="16.5" thickBot="1" x14ac:dyDescent="0.3">
      <c r="A52" s="31">
        <v>2</v>
      </c>
      <c r="B52" s="35" t="s">
        <v>22</v>
      </c>
      <c r="C52" s="36">
        <v>751</v>
      </c>
      <c r="D52" s="37">
        <v>4.7</v>
      </c>
      <c r="E52" s="38">
        <v>1</v>
      </c>
      <c r="F52" s="37">
        <f t="shared" si="5"/>
        <v>4.7</v>
      </c>
      <c r="G52" s="39" t="s">
        <v>31</v>
      </c>
    </row>
    <row r="53" spans="1:7" ht="18" customHeight="1" thickBot="1" x14ac:dyDescent="0.3">
      <c r="A53" s="31">
        <v>3</v>
      </c>
      <c r="B53" s="35" t="s">
        <v>22</v>
      </c>
      <c r="C53" s="36">
        <v>754</v>
      </c>
      <c r="D53" s="37">
        <v>4.7</v>
      </c>
      <c r="E53" s="38">
        <v>1</v>
      </c>
      <c r="F53" s="37">
        <f t="shared" si="5"/>
        <v>4.7</v>
      </c>
      <c r="G53" s="39" t="s">
        <v>31</v>
      </c>
    </row>
    <row r="54" spans="1:7" ht="18" customHeight="1" thickBot="1" x14ac:dyDescent="0.3">
      <c r="A54" s="31">
        <v>4</v>
      </c>
      <c r="B54" s="35" t="s">
        <v>22</v>
      </c>
      <c r="C54" s="36">
        <v>656</v>
      </c>
      <c r="D54" s="37">
        <v>4.0999999999999996</v>
      </c>
      <c r="E54" s="38">
        <v>1</v>
      </c>
      <c r="F54" s="37">
        <f t="shared" si="5"/>
        <v>4.0999999999999996</v>
      </c>
      <c r="G54" s="39" t="s">
        <v>31</v>
      </c>
    </row>
    <row r="55" spans="1:7" ht="18" customHeight="1" thickBot="1" x14ac:dyDescent="0.3">
      <c r="A55" s="31">
        <v>5</v>
      </c>
      <c r="B55" s="35" t="s">
        <v>22</v>
      </c>
      <c r="C55" s="36">
        <v>633</v>
      </c>
      <c r="D55" s="37">
        <v>4.0999999999999996</v>
      </c>
      <c r="E55" s="38">
        <v>1</v>
      </c>
      <c r="F55" s="37">
        <f t="shared" si="5"/>
        <v>4.0999999999999996</v>
      </c>
      <c r="G55" s="39" t="s">
        <v>31</v>
      </c>
    </row>
    <row r="56" spans="1:7" ht="18" customHeight="1" thickBot="1" x14ac:dyDescent="0.3">
      <c r="A56" s="31">
        <v>6</v>
      </c>
      <c r="B56" s="35" t="s">
        <v>22</v>
      </c>
      <c r="C56" s="36">
        <v>700</v>
      </c>
      <c r="D56" s="37">
        <v>4.7</v>
      </c>
      <c r="E56" s="38">
        <v>1</v>
      </c>
      <c r="F56" s="37">
        <f t="shared" si="5"/>
        <v>4.7</v>
      </c>
      <c r="G56" s="39" t="s">
        <v>31</v>
      </c>
    </row>
    <row r="57" spans="1:7" ht="18" customHeight="1" thickBot="1" x14ac:dyDescent="0.3">
      <c r="A57" s="31">
        <v>7</v>
      </c>
      <c r="B57" s="35" t="s">
        <v>22</v>
      </c>
      <c r="C57" s="36">
        <v>700</v>
      </c>
      <c r="D57" s="37">
        <v>4.7</v>
      </c>
      <c r="E57" s="38">
        <v>1</v>
      </c>
      <c r="F57" s="37">
        <f t="shared" ref="F57" si="6">D57*E57</f>
        <v>4.7</v>
      </c>
      <c r="G57" s="39" t="s">
        <v>31</v>
      </c>
    </row>
    <row r="58" spans="1:7" ht="18" customHeight="1" thickBot="1" x14ac:dyDescent="0.3">
      <c r="A58" s="31">
        <v>8</v>
      </c>
      <c r="B58" s="35" t="s">
        <v>33</v>
      </c>
      <c r="C58" s="36">
        <v>731</v>
      </c>
      <c r="D58" s="37">
        <v>4.7</v>
      </c>
      <c r="E58" s="38">
        <v>1</v>
      </c>
      <c r="F58" s="37">
        <f t="shared" si="5"/>
        <v>4.7</v>
      </c>
      <c r="G58" s="39" t="s">
        <v>31</v>
      </c>
    </row>
    <row r="59" spans="1:7" ht="18" customHeight="1" thickBot="1" x14ac:dyDescent="0.3">
      <c r="A59" s="48">
        <v>9</v>
      </c>
      <c r="B59" s="49" t="s">
        <v>25</v>
      </c>
      <c r="C59" s="50">
        <v>975</v>
      </c>
      <c r="D59" s="37">
        <v>4.7</v>
      </c>
      <c r="E59" s="38">
        <v>1</v>
      </c>
      <c r="F59" s="37">
        <f t="shared" si="5"/>
        <v>4.7</v>
      </c>
      <c r="G59" s="39" t="s">
        <v>31</v>
      </c>
    </row>
    <row r="60" spans="1:7" ht="18" customHeight="1" thickBot="1" x14ac:dyDescent="0.3">
      <c r="A60" s="31">
        <v>10</v>
      </c>
      <c r="B60" s="35" t="s">
        <v>22</v>
      </c>
      <c r="C60" s="36">
        <v>790</v>
      </c>
      <c r="D60" s="37">
        <v>4.7</v>
      </c>
      <c r="E60" s="38">
        <v>1</v>
      </c>
      <c r="F60" s="37">
        <f t="shared" si="5"/>
        <v>4.7</v>
      </c>
      <c r="G60" s="39" t="s">
        <v>31</v>
      </c>
    </row>
    <row r="61" spans="1:7" ht="18" customHeight="1" thickBot="1" x14ac:dyDescent="0.3">
      <c r="A61" s="31">
        <v>11</v>
      </c>
      <c r="B61" s="35" t="s">
        <v>22</v>
      </c>
      <c r="C61" s="36">
        <v>790</v>
      </c>
      <c r="D61" s="37">
        <v>4.7</v>
      </c>
      <c r="E61" s="38">
        <v>1</v>
      </c>
      <c r="F61" s="37">
        <f t="shared" ref="F61" si="7">D61*E61</f>
        <v>4.7</v>
      </c>
      <c r="G61" s="39" t="s">
        <v>31</v>
      </c>
    </row>
    <row r="62" spans="1:7" ht="18" customHeight="1" thickBot="1" x14ac:dyDescent="0.3">
      <c r="A62" s="31">
        <v>11</v>
      </c>
      <c r="B62" s="35" t="s">
        <v>26</v>
      </c>
      <c r="C62" s="36">
        <v>2000</v>
      </c>
      <c r="D62" s="37">
        <v>0</v>
      </c>
      <c r="E62" s="38">
        <v>0</v>
      </c>
      <c r="F62" s="37">
        <f t="shared" ref="F62" si="8">D62*E62</f>
        <v>0</v>
      </c>
      <c r="G62" s="39" t="s">
        <v>31</v>
      </c>
    </row>
    <row r="63" spans="1:7" ht="18" customHeight="1" thickBot="1" x14ac:dyDescent="0.3">
      <c r="A63" s="31">
        <v>13</v>
      </c>
      <c r="B63" s="35" t="s">
        <v>28</v>
      </c>
      <c r="C63" s="36">
        <v>492</v>
      </c>
      <c r="D63" s="37">
        <v>3.3</v>
      </c>
      <c r="E63" s="38">
        <v>1</v>
      </c>
      <c r="F63" s="37">
        <f t="shared" si="5"/>
        <v>3.3</v>
      </c>
      <c r="G63" s="39" t="s">
        <v>31</v>
      </c>
    </row>
    <row r="64" spans="1:7" ht="18" customHeight="1" thickBot="1" x14ac:dyDescent="0.3">
      <c r="A64" s="31">
        <v>14</v>
      </c>
      <c r="B64" s="35" t="s">
        <v>22</v>
      </c>
      <c r="C64" s="36">
        <v>803</v>
      </c>
      <c r="D64" s="37">
        <v>4.7</v>
      </c>
      <c r="E64" s="38">
        <v>1</v>
      </c>
      <c r="F64" s="37">
        <f t="shared" ref="F64" si="9">D64*E64</f>
        <v>4.7</v>
      </c>
      <c r="G64" s="39" t="s">
        <v>31</v>
      </c>
    </row>
    <row r="65" spans="1:7" ht="18" customHeight="1" thickBot="1" x14ac:dyDescent="0.3">
      <c r="A65" s="31">
        <v>15</v>
      </c>
      <c r="B65" s="35" t="s">
        <v>22</v>
      </c>
      <c r="C65" s="36">
        <v>797</v>
      </c>
      <c r="D65" s="37">
        <v>4.7</v>
      </c>
      <c r="E65" s="38">
        <v>1</v>
      </c>
      <c r="F65" s="37">
        <f t="shared" si="5"/>
        <v>4.7</v>
      </c>
      <c r="G65" s="39" t="s">
        <v>31</v>
      </c>
    </row>
    <row r="66" spans="1:7" ht="18" customHeight="1" thickBot="1" x14ac:dyDescent="0.3">
      <c r="A66" s="31">
        <v>16</v>
      </c>
      <c r="B66" s="35" t="s">
        <v>22</v>
      </c>
      <c r="C66" s="36">
        <v>544</v>
      </c>
      <c r="D66" s="37">
        <v>3.3</v>
      </c>
      <c r="E66" s="38">
        <v>1</v>
      </c>
      <c r="F66" s="37">
        <f t="shared" si="5"/>
        <v>3.3</v>
      </c>
      <c r="G66" s="39" t="s">
        <v>31</v>
      </c>
    </row>
    <row r="67" spans="1:7" ht="16.5" thickBot="1" x14ac:dyDescent="0.3">
      <c r="A67" s="31">
        <v>17</v>
      </c>
      <c r="B67" s="35" t="s">
        <v>22</v>
      </c>
      <c r="C67" s="36">
        <v>531</v>
      </c>
      <c r="D67" s="37">
        <v>3.3</v>
      </c>
      <c r="E67" s="38">
        <v>1</v>
      </c>
      <c r="F67" s="37">
        <f t="shared" si="5"/>
        <v>3.3</v>
      </c>
      <c r="G67" s="39" t="s">
        <v>31</v>
      </c>
    </row>
    <row r="68" spans="1:7" ht="16.5" thickBot="1" x14ac:dyDescent="0.3">
      <c r="A68" s="31">
        <v>18</v>
      </c>
      <c r="B68" s="35" t="s">
        <v>22</v>
      </c>
      <c r="C68" s="36">
        <v>834</v>
      </c>
      <c r="D68" s="37">
        <v>4.7</v>
      </c>
      <c r="E68" s="38">
        <v>1</v>
      </c>
      <c r="F68" s="37">
        <f t="shared" si="5"/>
        <v>4.7</v>
      </c>
      <c r="G68" s="39" t="s">
        <v>31</v>
      </c>
    </row>
    <row r="69" spans="1:7" ht="16.5" thickBot="1" x14ac:dyDescent="0.3">
      <c r="A69" s="31">
        <v>19</v>
      </c>
      <c r="B69" s="35" t="s">
        <v>22</v>
      </c>
      <c r="C69" s="36">
        <v>824</v>
      </c>
      <c r="D69" s="37">
        <v>4.7</v>
      </c>
      <c r="E69" s="38">
        <v>1</v>
      </c>
      <c r="F69" s="37">
        <f t="shared" si="5"/>
        <v>4.7</v>
      </c>
      <c r="G69" s="39" t="s">
        <v>31</v>
      </c>
    </row>
    <row r="70" spans="1:7" ht="16.5" thickBot="1" x14ac:dyDescent="0.3">
      <c r="A70" s="31">
        <v>20</v>
      </c>
      <c r="B70" s="35" t="s">
        <v>22</v>
      </c>
      <c r="C70" s="36">
        <v>809</v>
      </c>
      <c r="D70" s="37">
        <v>4.7</v>
      </c>
      <c r="E70" s="38">
        <v>1</v>
      </c>
      <c r="F70" s="37">
        <f t="shared" si="5"/>
        <v>4.7</v>
      </c>
      <c r="G70" s="39" t="s">
        <v>31</v>
      </c>
    </row>
    <row r="71" spans="1:7" ht="16.5" thickBot="1" x14ac:dyDescent="0.3">
      <c r="A71" s="31">
        <v>21</v>
      </c>
      <c r="B71" s="35" t="s">
        <v>30</v>
      </c>
      <c r="C71" s="36">
        <v>1294</v>
      </c>
      <c r="D71" s="37">
        <v>4.0999999999999996</v>
      </c>
      <c r="E71" s="38">
        <v>2</v>
      </c>
      <c r="F71" s="37">
        <f t="shared" si="5"/>
        <v>8.1999999999999993</v>
      </c>
      <c r="G71" s="39" t="s">
        <v>31</v>
      </c>
    </row>
    <row r="72" spans="1:7" ht="16.5" thickBot="1" x14ac:dyDescent="0.3">
      <c r="A72" s="31">
        <v>22</v>
      </c>
      <c r="B72" s="35" t="s">
        <v>22</v>
      </c>
      <c r="C72" s="36">
        <v>939</v>
      </c>
      <c r="D72" s="37">
        <v>4.7</v>
      </c>
      <c r="E72" s="38">
        <v>1</v>
      </c>
      <c r="F72" s="37">
        <f t="shared" si="5"/>
        <v>4.7</v>
      </c>
      <c r="G72" s="39" t="s">
        <v>31</v>
      </c>
    </row>
    <row r="73" spans="1:7" ht="16.5" thickBot="1" x14ac:dyDescent="0.3">
      <c r="A73" s="31">
        <v>23</v>
      </c>
      <c r="B73" s="35" t="s">
        <v>22</v>
      </c>
      <c r="C73" s="36">
        <v>926</v>
      </c>
      <c r="D73" s="37">
        <v>4.7</v>
      </c>
      <c r="E73" s="38">
        <v>1</v>
      </c>
      <c r="F73" s="37">
        <f t="shared" si="5"/>
        <v>4.7</v>
      </c>
      <c r="G73" s="39" t="s">
        <v>31</v>
      </c>
    </row>
    <row r="74" spans="1:7" ht="16.5" thickBot="1" x14ac:dyDescent="0.3">
      <c r="A74" s="31">
        <v>24</v>
      </c>
      <c r="B74" s="35" t="s">
        <v>22</v>
      </c>
      <c r="C74" s="36">
        <v>790</v>
      </c>
      <c r="D74" s="37">
        <v>4.7</v>
      </c>
      <c r="E74" s="38">
        <v>1</v>
      </c>
      <c r="F74" s="37">
        <f t="shared" si="5"/>
        <v>4.7</v>
      </c>
      <c r="G74" s="39" t="s">
        <v>31</v>
      </c>
    </row>
    <row r="75" spans="1:7" x14ac:dyDescent="0.25">
      <c r="A75" s="31">
        <v>25</v>
      </c>
      <c r="B75" s="35" t="s">
        <v>22</v>
      </c>
      <c r="C75" s="36">
        <v>790</v>
      </c>
      <c r="D75" s="37">
        <v>4.7</v>
      </c>
      <c r="E75" s="38">
        <v>1</v>
      </c>
      <c r="F75" s="37">
        <f t="shared" ref="F75" si="10">D75*E75</f>
        <v>4.7</v>
      </c>
      <c r="G75" s="39" t="s">
        <v>31</v>
      </c>
    </row>
    <row r="76" spans="1:7" ht="21" customHeight="1" x14ac:dyDescent="0.25">
      <c r="A76" s="53"/>
      <c r="B76" s="46"/>
      <c r="C76" s="54"/>
      <c r="D76" s="45"/>
      <c r="E76" s="55">
        <f>SUM(E51:E75)</f>
        <v>25</v>
      </c>
      <c r="F76" s="45">
        <f>SUM(F51:F75)</f>
        <v>110.90000000000003</v>
      </c>
      <c r="G76" s="46"/>
    </row>
    <row r="77" spans="1:7" ht="21.6" customHeight="1" x14ac:dyDescent="0.25">
      <c r="A77" s="52"/>
      <c r="B77" s="57" t="s">
        <v>38</v>
      </c>
      <c r="C77" s="58"/>
      <c r="D77" s="58"/>
      <c r="E77" s="58"/>
      <c r="F77" s="59"/>
      <c r="G77" s="47">
        <v>108.45</v>
      </c>
    </row>
    <row r="78" spans="1:7" ht="21.6" customHeight="1" x14ac:dyDescent="0.25">
      <c r="A78" s="52"/>
      <c r="B78" s="57" t="s">
        <v>35</v>
      </c>
      <c r="C78" s="58"/>
      <c r="D78" s="58"/>
      <c r="E78" s="58"/>
      <c r="F78" s="59"/>
      <c r="G78" s="47">
        <v>105.3</v>
      </c>
    </row>
    <row r="79" spans="1:7" ht="21.6" customHeight="1" x14ac:dyDescent="0.25">
      <c r="A79" s="52"/>
      <c r="B79" s="57" t="s">
        <v>36</v>
      </c>
      <c r="C79" s="58"/>
      <c r="D79" s="58"/>
      <c r="E79" s="58"/>
      <c r="F79" s="59"/>
      <c r="G79" s="47">
        <v>110.9</v>
      </c>
    </row>
    <row r="80" spans="1:7" ht="21.6" customHeight="1" x14ac:dyDescent="0.25">
      <c r="A80" s="52"/>
      <c r="B80" s="57" t="s">
        <v>37</v>
      </c>
      <c r="C80" s="58"/>
      <c r="D80" s="58"/>
      <c r="E80" s="58"/>
      <c r="F80" s="59"/>
      <c r="G80" s="47">
        <f>SUM(G77:G79)</f>
        <v>324.64999999999998</v>
      </c>
    </row>
    <row r="81" spans="5:7" x14ac:dyDescent="0.25">
      <c r="E81" s="56" t="s">
        <v>50</v>
      </c>
      <c r="F81" s="56"/>
      <c r="G81" s="56"/>
    </row>
  </sheetData>
  <mergeCells count="6">
    <mergeCell ref="E81:G81"/>
    <mergeCell ref="B79:F79"/>
    <mergeCell ref="B80:F80"/>
    <mergeCell ref="A1:G1"/>
    <mergeCell ref="B77:F77"/>
    <mergeCell ref="B78:F78"/>
  </mergeCells>
  <printOptions horizontalCentered="1"/>
  <pageMargins left="0" right="0" top="0.55118110236220474" bottom="0.55118110236220474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workbookViewId="0">
      <selection activeCell="B8" sqref="B8"/>
    </sheetView>
  </sheetViews>
  <sheetFormatPr defaultColWidth="9.140625" defaultRowHeight="12.75" x14ac:dyDescent="0.2"/>
  <cols>
    <col min="1" max="1" width="9.140625" style="1"/>
    <col min="2" max="2" width="50" style="12" customWidth="1"/>
    <col min="3" max="3" width="8.5703125" style="15" customWidth="1"/>
    <col min="4" max="4" width="9.140625" style="1"/>
    <col min="5" max="5" width="14.5703125" style="1" customWidth="1"/>
    <col min="6" max="16384" width="9.140625" style="1"/>
  </cols>
  <sheetData>
    <row r="1" spans="1:4" ht="15.75" thickBot="1" x14ac:dyDescent="0.25">
      <c r="A1" s="62" t="s">
        <v>4</v>
      </c>
      <c r="B1" s="63"/>
      <c r="C1" s="63"/>
      <c r="D1" s="63"/>
    </row>
    <row r="2" spans="1:4" ht="15" x14ac:dyDescent="0.2">
      <c r="A2" s="6"/>
      <c r="B2" s="7"/>
      <c r="C2" s="8"/>
      <c r="D2" s="7"/>
    </row>
    <row r="3" spans="1:4" ht="15" x14ac:dyDescent="0.2">
      <c r="A3" s="9" t="s">
        <v>5</v>
      </c>
      <c r="B3" s="10" t="s">
        <v>6</v>
      </c>
      <c r="C3" s="11" t="s">
        <v>7</v>
      </c>
      <c r="D3" s="11" t="s">
        <v>8</v>
      </c>
    </row>
    <row r="4" spans="1:4" ht="15" x14ac:dyDescent="0.2">
      <c r="A4" s="9"/>
      <c r="B4" s="10"/>
      <c r="C4" s="11"/>
      <c r="D4" s="11"/>
    </row>
    <row r="5" spans="1:4" ht="15.75" x14ac:dyDescent="0.25">
      <c r="A5" s="64" t="s">
        <v>9</v>
      </c>
      <c r="B5" s="65" t="s">
        <v>10</v>
      </c>
      <c r="C5" s="66"/>
      <c r="D5" s="67"/>
    </row>
    <row r="6" spans="1:4" ht="15.75" x14ac:dyDescent="0.25">
      <c r="A6" s="64"/>
      <c r="B6" s="65" t="s">
        <v>49</v>
      </c>
      <c r="C6" s="68">
        <v>18</v>
      </c>
      <c r="D6" s="66" t="s">
        <v>11</v>
      </c>
    </row>
    <row r="7" spans="1:4" ht="15.75" x14ac:dyDescent="0.25">
      <c r="A7" s="64" t="s">
        <v>12</v>
      </c>
      <c r="B7" s="65" t="s">
        <v>13</v>
      </c>
      <c r="C7" s="68"/>
      <c r="D7" s="66"/>
    </row>
    <row r="8" spans="1:4" ht="15.75" x14ac:dyDescent="0.25">
      <c r="A8" s="64"/>
      <c r="B8" s="65" t="s">
        <v>17</v>
      </c>
      <c r="C8" s="69">
        <v>35</v>
      </c>
      <c r="D8" s="66" t="s">
        <v>11</v>
      </c>
    </row>
    <row r="9" spans="1:4" ht="15.75" x14ac:dyDescent="0.25">
      <c r="A9" s="64"/>
      <c r="B9" s="65" t="s">
        <v>18</v>
      </c>
      <c r="C9" s="69">
        <v>12</v>
      </c>
      <c r="D9" s="66" t="s">
        <v>11</v>
      </c>
    </row>
    <row r="10" spans="1:4" ht="15.75" x14ac:dyDescent="0.25">
      <c r="A10" s="64"/>
      <c r="B10" s="65" t="s">
        <v>19</v>
      </c>
      <c r="C10" s="69">
        <v>13</v>
      </c>
      <c r="D10" s="66" t="s">
        <v>11</v>
      </c>
    </row>
    <row r="11" spans="1:4" ht="15.75" x14ac:dyDescent="0.25">
      <c r="A11" s="64"/>
      <c r="B11" s="65" t="s">
        <v>20</v>
      </c>
      <c r="C11" s="69">
        <v>13</v>
      </c>
      <c r="D11" s="66" t="s">
        <v>11</v>
      </c>
    </row>
    <row r="12" spans="1:4" ht="15.75" x14ac:dyDescent="0.25">
      <c r="A12" s="64"/>
      <c r="B12" s="65" t="s">
        <v>21</v>
      </c>
      <c r="C12" s="69">
        <v>1</v>
      </c>
      <c r="D12" s="66" t="s">
        <v>11</v>
      </c>
    </row>
    <row r="13" spans="1:4" ht="15.75" x14ac:dyDescent="0.25">
      <c r="A13" s="64"/>
      <c r="B13" s="65" t="s">
        <v>45</v>
      </c>
      <c r="C13" s="69">
        <v>4</v>
      </c>
      <c r="D13" s="66" t="s">
        <v>11</v>
      </c>
    </row>
    <row r="14" spans="1:4" ht="15.75" x14ac:dyDescent="0.25">
      <c r="A14" s="64"/>
      <c r="B14" s="65" t="s">
        <v>46</v>
      </c>
      <c r="C14" s="69">
        <v>3</v>
      </c>
      <c r="D14" s="66" t="s">
        <v>11</v>
      </c>
    </row>
    <row r="15" spans="1:4" ht="15.75" x14ac:dyDescent="0.25">
      <c r="A15" s="64"/>
      <c r="B15" s="65"/>
      <c r="C15" s="68">
        <f>SUM(C8:C14)</f>
        <v>81</v>
      </c>
      <c r="D15" s="66"/>
    </row>
    <row r="16" spans="1:4" ht="15" x14ac:dyDescent="0.2">
      <c r="A16" s="10"/>
      <c r="B16" s="70" t="s">
        <v>52</v>
      </c>
      <c r="C16" s="71"/>
      <c r="D16" s="10"/>
    </row>
    <row r="17" spans="1:4" ht="15" x14ac:dyDescent="0.2">
      <c r="A17" s="3"/>
      <c r="B17" s="4"/>
      <c r="C17" s="5"/>
      <c r="D17" s="27"/>
    </row>
    <row r="18" spans="1:4" ht="15.75" x14ac:dyDescent="0.25">
      <c r="A18" s="20"/>
      <c r="B18" s="21"/>
      <c r="C18" s="22"/>
      <c r="D18" s="23"/>
    </row>
    <row r="19" spans="1:4" ht="15.75" x14ac:dyDescent="0.25">
      <c r="A19" s="20"/>
      <c r="B19" s="24"/>
      <c r="C19" s="25"/>
      <c r="D19" s="26"/>
    </row>
    <row r="20" spans="1:4" ht="15.75" x14ac:dyDescent="0.25">
      <c r="A20" s="20"/>
      <c r="B20" s="24"/>
      <c r="C20" s="25"/>
      <c r="D20" s="23"/>
    </row>
    <row r="21" spans="1:4" ht="15.75" x14ac:dyDescent="0.25">
      <c r="B21" s="18"/>
      <c r="C21" s="16"/>
      <c r="D21" s="17"/>
    </row>
    <row r="22" spans="1:4" ht="15.75" x14ac:dyDescent="0.25">
      <c r="B22" s="18"/>
      <c r="C22" s="19"/>
      <c r="D22" s="17"/>
    </row>
    <row r="23" spans="1:4" x14ac:dyDescent="0.2">
      <c r="B23" s="1"/>
      <c r="C23" s="14"/>
      <c r="D23" s="2"/>
    </row>
    <row r="24" spans="1:4" x14ac:dyDescent="0.2">
      <c r="C24" s="13"/>
      <c r="D24" s="2"/>
    </row>
    <row r="25" spans="1:4" x14ac:dyDescent="0.2">
      <c r="C25" s="14"/>
      <c r="D25" s="2"/>
    </row>
    <row r="26" spans="1:4" x14ac:dyDescent="0.2">
      <c r="C26" s="14"/>
      <c r="D26" s="2"/>
    </row>
    <row r="27" spans="1:4" x14ac:dyDescent="0.2">
      <c r="C27" s="13"/>
      <c r="D27" s="2"/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SCHEME</vt:lpstr>
      <vt:lpstr>Sheet3</vt:lpstr>
    </vt:vector>
  </TitlesOfParts>
  <Company>DAIKIN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Purchase</cp:lastModifiedBy>
  <cp:lastPrinted>2025-03-10T06:47:06Z</cp:lastPrinted>
  <dcterms:created xsi:type="dcterms:W3CDTF">2007-12-24T12:41:56Z</dcterms:created>
  <dcterms:modified xsi:type="dcterms:W3CDTF">2025-05-19T04:38:48Z</dcterms:modified>
</cp:coreProperties>
</file>